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JUM/Tallinna Vangla/Pärnu mnt 132, Tallinn/TEHIK-RKAS lisa 6.1/"/>
    </mc:Choice>
  </mc:AlternateContent>
  <xr:revisionPtr revIDLastSave="40" documentId="13_ncr:1_{0125938A-49C7-4E14-811C-25AC5D20D353}" xr6:coauthVersionLast="47" xr6:coauthVersionMax="47" xr10:uidLastSave="{DEF9BF01-EC3A-4328-BB23-DC0BD918C9A9}"/>
  <bookViews>
    <workbookView xWindow="-120" yWindow="-120" windowWidth="38640" windowHeight="212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2" l="1"/>
  <c r="E14" i="2" l="1"/>
  <c r="E15" i="2" l="1"/>
  <c r="E16" i="2" s="1"/>
  <c r="E18" i="2" s="1"/>
  <c r="E19" i="2" s="1"/>
</calcChain>
</file>

<file path=xl/sharedStrings.xml><?xml version="1.0" encoding="utf-8"?>
<sst xmlns="http://schemas.openxmlformats.org/spreadsheetml/2006/main" count="18" uniqueCount="18">
  <si>
    <t>Lisa nr 1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</si>
  <si>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</si>
  <si>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</si>
  <si>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</si>
  <si>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</si>
  <si>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</si>
  <si>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</si>
  <si>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</si>
  <si>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</si>
  <si>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</si>
  <si>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 xml:space="preserve">Tööde loetelu ja eeldatav maksumus </t>
  </si>
  <si>
    <t>Üürilepingu nr KPJ-4/2024-138  lisale nr 6.1</t>
  </si>
  <si>
    <t>Kõneboksi tugevvoolupistiku paigaldus</t>
  </si>
  <si>
    <t>Kabineti nr 2-02 ehitus kaheks erinevaks ruumiks, vaheseinaehitus ja ukse paigaldus</t>
  </si>
  <si>
    <t>Kabineti nr 2-02 ventilatsiooni- ja jahutustööd</t>
  </si>
  <si>
    <t>Kabineti nr 2-02 valgustuse ümberpaigutuse tööd</t>
  </si>
  <si>
    <t>Kabineti nr 2-02 kahe sissepääsuava tööd</t>
  </si>
  <si>
    <t>Paanikanuppude paigaldustööd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</si>
</sst>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5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5" fillId="0" borderId="0"/>
  </cellStyleXfs>
  <cellXfs count="38">
    <xf numFmtId="0" fontId="0" fillId="0" borderId="0" xfId="0"/>
    <xf numFmtId="0" fontId="7" fillId="0" borderId="0" xfId="1" applyFont="1" applyAlignment="1">
      <alignment horizontal="right"/>
    </xf>
    <xf numFmtId="0" fontId="8" fillId="0" borderId="0" xfId="1" applyFont="1" applyAlignment="1">
      <alignment horizontal="right"/>
    </xf>
    <xf numFmtId="0" fontId="7" fillId="0" borderId="0" xfId="0" applyFont="1" applyAlignment="1">
      <alignment vertical="center"/>
    </xf>
    <xf numFmtId="0" fontId="1" fillId="0" borderId="0" xfId="0" applyFont="1"/>
    <xf numFmtId="0" fontId="7" fillId="0" borderId="3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 wrapText="1"/>
    </xf>
    <xf numFmtId="0" fontId="8" fillId="2" borderId="10" xfId="0" applyFont="1" applyFill="1" applyBorder="1" applyAlignment="1">
      <alignment vertical="center" wrapText="1"/>
    </xf>
    <xf numFmtId="0" fontId="1" fillId="2" borderId="11" xfId="0" applyFont="1" applyFill="1" applyBorder="1"/>
    <xf numFmtId="0" fontId="8" fillId="0" borderId="9" xfId="0" applyFont="1" applyBorder="1" applyAlignment="1">
      <alignment vertical="center" wrapText="1"/>
    </xf>
    <xf numFmtId="0" fontId="1" fillId="0" borderId="8" xfId="0" applyFont="1" applyBorder="1" applyAlignment="1">
      <alignment horizontal="right"/>
    </xf>
    <xf numFmtId="0" fontId="8" fillId="0" borderId="5" xfId="0" applyFont="1" applyBorder="1" applyAlignment="1">
      <alignment vertical="center" wrapText="1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6" fillId="0" borderId="1" xfId="0" applyFont="1" applyBorder="1"/>
    <xf numFmtId="4" fontId="1" fillId="0" borderId="0" xfId="0" applyNumberFormat="1" applyFont="1"/>
    <xf numFmtId="0" fontId="8" fillId="0" borderId="3" xfId="0" applyFont="1" applyBorder="1" applyAlignment="1">
      <alignment vertical="center" wrapText="1"/>
    </xf>
    <xf numFmtId="0" fontId="1" fillId="0" borderId="14" xfId="0" applyFont="1" applyBorder="1"/>
    <xf numFmtId="0" fontId="7" fillId="0" borderId="12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1" fillId="0" borderId="14" xfId="0" applyFont="1" applyBorder="1" applyAlignment="1">
      <alignment horizontal="right"/>
    </xf>
    <xf numFmtId="9" fontId="8" fillId="0" borderId="15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/>
    </xf>
    <xf numFmtId="0" fontId="6" fillId="2" borderId="16" xfId="0" applyFont="1" applyFill="1" applyBorder="1" applyAlignment="1">
      <alignment horizontal="right"/>
    </xf>
    <xf numFmtId="9" fontId="1" fillId="0" borderId="17" xfId="0" applyNumberFormat="1" applyFont="1" applyBorder="1" applyAlignment="1">
      <alignment horizontal="right"/>
    </xf>
    <xf numFmtId="0" fontId="6" fillId="0" borderId="18" xfId="0" applyFont="1" applyBorder="1" applyAlignment="1">
      <alignment horizontal="right"/>
    </xf>
    <xf numFmtId="0" fontId="7" fillId="0" borderId="19" xfId="0" applyFont="1" applyBorder="1" applyAlignment="1">
      <alignment horizontal="center" vertical="center" wrapText="1"/>
    </xf>
    <xf numFmtId="3" fontId="8" fillId="0" borderId="20" xfId="0" applyNumberFormat="1" applyFont="1" applyBorder="1" applyAlignment="1">
      <alignment vertical="center" wrapText="1"/>
    </xf>
    <xf numFmtId="3" fontId="8" fillId="0" borderId="19" xfId="0" applyNumberFormat="1" applyFont="1" applyBorder="1" applyAlignment="1">
      <alignment vertical="center" wrapText="1"/>
    </xf>
    <xf numFmtId="3" fontId="7" fillId="0" borderId="20" xfId="0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3" fontId="7" fillId="2" borderId="13" xfId="0" applyNumberFormat="1" applyFont="1" applyFill="1" applyBorder="1" applyAlignment="1">
      <alignment vertical="center" wrapText="1"/>
    </xf>
    <xf numFmtId="3" fontId="8" fillId="0" borderId="21" xfId="0" applyNumberFormat="1" applyFont="1" applyBorder="1" applyAlignment="1">
      <alignment vertical="center" wrapText="1"/>
    </xf>
    <xf numFmtId="3" fontId="7" fillId="0" borderId="22" xfId="0" applyNumberFormat="1" applyFont="1" applyBorder="1" applyAlignment="1">
      <alignment vertical="center" wrapText="1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1"/>
  <sheetViews>
    <sheetView tabSelected="1" zoomScaleNormal="100" workbookViewId="0">
      <pane ySplit="7" topLeftCell="A8" activePane="bottomLeft" state="frozen"/>
      <selection pane="bottomLeft"/>
    </sheetView>
  </sheetViews>
  <sheetFormatPr defaultColWidth="9.33203125" defaultRowHeight="14.5" x14ac:dyDescent="0.35"/>
  <cols>
    <col min="1" max="1" width="4.33203125" style="4" customWidth="1"/>
    <col min="2" max="2" width="5.44140625" style="4" customWidth="1"/>
    <col min="3" max="3" width="83" style="4" customWidth="1"/>
    <col min="4" max="4" width="6.33203125" style="4" customWidth="1"/>
    <col min="5" max="5" width="18.109375" style="16" customWidth="1"/>
    <col min="6" max="16384" width="9.33203125" style="4"/>
  </cols>
  <sheetData>
    <row r="1" spans="2:5" x14ac:dyDescent="0.35">
      <c r="E1" s="1" t="s">
        <v>0</v>
      </c>
    </row>
    <row r="2" spans="2:5" x14ac:dyDescent="0.35">
      <c r="E2" s="2" t="s">
        <v>11</v>
      </c>
    </row>
    <row r="4" spans="2:5" x14ac:dyDescent="0.35">
      <c r="B4" s="33" t="s">
        <v>10</v>
      </c>
      <c r="C4" s="33"/>
      <c r="D4" s="33"/>
      <c r="E4" s="33"/>
    </row>
    <row r="5" spans="2:5" x14ac:dyDescent="0.35">
      <c r="C5" s="34"/>
      <c r="D5" s="34"/>
      <c r="E5" s="34"/>
    </row>
    <row r="6" spans="2:5" ht="15" thickBot="1" x14ac:dyDescent="0.4">
      <c r="B6" s="3"/>
    </row>
    <row r="7" spans="2:5" ht="43.5" x14ac:dyDescent="0.35">
      <c r="B7" s="5" t="s">
        <v>1</v>
      </c>
      <c r="C7" s="6" t="s">
        <v>2</v>
      </c>
      <c r="D7" s="21"/>
      <c r="E7" s="29" t="s">
        <v>3</v>
      </c>
    </row>
    <row r="8" spans="2:5" x14ac:dyDescent="0.35">
      <c r="B8" s="7">
        <v>1</v>
      </c>
      <c r="C8" s="8" t="s">
        <v>12</v>
      </c>
      <c r="D8" s="22"/>
      <c r="E8" s="30">
        <v>385</v>
      </c>
    </row>
    <row r="9" spans="2:5" ht="29" x14ac:dyDescent="0.35">
      <c r="B9" s="7">
        <v>2</v>
      </c>
      <c r="C9" s="8" t="s">
        <v>13</v>
      </c>
      <c r="D9" s="22"/>
      <c r="E9" s="30">
        <v>3850</v>
      </c>
    </row>
    <row r="10" spans="2:5" x14ac:dyDescent="0.35">
      <c r="B10" s="7">
        <v>3</v>
      </c>
      <c r="C10" s="8" t="s">
        <v>14</v>
      </c>
      <c r="D10" s="22"/>
      <c r="E10" s="30">
        <v>8470</v>
      </c>
    </row>
    <row r="11" spans="2:5" x14ac:dyDescent="0.35">
      <c r="B11" s="7">
        <v>4</v>
      </c>
      <c r="C11" s="8" t="s">
        <v>15</v>
      </c>
      <c r="D11" s="22"/>
      <c r="E11" s="30">
        <v>55</v>
      </c>
    </row>
    <row r="12" spans="2:5" x14ac:dyDescent="0.35">
      <c r="B12" s="7">
        <v>5</v>
      </c>
      <c r="C12" s="8" t="s">
        <v>16</v>
      </c>
      <c r="D12" s="22"/>
      <c r="E12" s="30">
        <v>3190</v>
      </c>
    </row>
    <row r="13" spans="2:5" ht="15" thickBot="1" x14ac:dyDescent="0.4">
      <c r="B13" s="7">
        <v>6</v>
      </c>
      <c r="C13" s="8" t="s">
        <v>17</v>
      </c>
      <c r="D13" s="22"/>
      <c r="E13" s="30">
        <v>3551.8</v>
      </c>
    </row>
    <row r="14" spans="2:5" x14ac:dyDescent="0.35">
      <c r="B14" s="19"/>
      <c r="C14" s="20"/>
      <c r="D14" s="23" t="s">
        <v>4</v>
      </c>
      <c r="E14" s="31">
        <f>SUM(E8:E13)</f>
        <v>19501.8</v>
      </c>
    </row>
    <row r="15" spans="2:5" ht="15" customHeight="1" x14ac:dyDescent="0.35">
      <c r="B15" s="7"/>
      <c r="C15" s="9" t="s">
        <v>5</v>
      </c>
      <c r="D15" s="24">
        <v>0.15</v>
      </c>
      <c r="E15" s="30">
        <f>E14*D15</f>
        <v>2925.27</v>
      </c>
    </row>
    <row r="16" spans="2:5" ht="15" customHeight="1" thickBot="1" x14ac:dyDescent="0.4">
      <c r="B16" s="7"/>
      <c r="C16" s="17"/>
      <c r="D16" s="25" t="s">
        <v>6</v>
      </c>
      <c r="E16" s="32">
        <f>E14+E15</f>
        <v>22427.07</v>
      </c>
    </row>
    <row r="17" spans="2:8" ht="15" thickBot="1" x14ac:dyDescent="0.4">
      <c r="B17" s="10"/>
      <c r="C17" s="11"/>
      <c r="D17" s="26" t="s">
        <v>7</v>
      </c>
      <c r="E17" s="35">
        <f>E16</f>
        <v>22427.07</v>
      </c>
    </row>
    <row r="18" spans="2:8" x14ac:dyDescent="0.35">
      <c r="B18" s="12"/>
      <c r="C18" s="13" t="s">
        <v>8</v>
      </c>
      <c r="D18" s="27">
        <v>0.24</v>
      </c>
      <c r="E18" s="36">
        <f>D18*E17</f>
        <v>5382.4967999999999</v>
      </c>
    </row>
    <row r="19" spans="2:8" ht="15" thickBot="1" x14ac:dyDescent="0.4">
      <c r="B19" s="14"/>
      <c r="C19" s="15"/>
      <c r="D19" s="28" t="s">
        <v>9</v>
      </c>
      <c r="E19" s="37">
        <f>E17+E18</f>
        <v>27809.566800000001</v>
      </c>
    </row>
    <row r="21" spans="2:8" x14ac:dyDescent="0.35">
      <c r="H21" s="18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5F25KTUSNP4X-205032580-169567</_dlc_DocId>
    <_dlc_DocIdUrl xmlns="d65e48b5-f38d-431e-9b4f-47403bf4583f">
      <Url>https://rkas.sharepoint.com/Kliendisuhted/_layouts/15/DocIdRedir.aspx?ID=5F25KTUSNP4X-205032580-169567</Url>
      <Description>5F25KTUSNP4X-205032580-169567</Description>
    </_dlc_DocIdUrl>
  </documentManagement>
</p:properties>
</file>

<file path=customXml/itemProps1.xml><?xml version="1.0" encoding="utf-8"?>
<ds:datastoreItem xmlns:ds="http://schemas.openxmlformats.org/officeDocument/2006/customXml" ds:itemID="{2E8DFD68-4584-4A73-B53B-2D6443F4E1B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ED5950-852E-4E98-B33D-D3E206363E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Kerli Kikojan</cp:lastModifiedBy>
  <cp:revision/>
  <dcterms:created xsi:type="dcterms:W3CDTF">2016-11-01T06:43:12Z</dcterms:created>
  <dcterms:modified xsi:type="dcterms:W3CDTF">2025-09-30T07:33:48Z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9e25eafd-9cf7-4691-8929-324f694e9895</vt:lpwstr>
  </property>
</Properties>
</file>